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gov-my.sharepoint.com/personal/segge_nd_gov/Documents/"/>
    </mc:Choice>
  </mc:AlternateContent>
  <xr:revisionPtr revIDLastSave="0" documentId="8_{95758647-2181-41D2-9D37-DC96EF6B63CF}" xr6:coauthVersionLast="47" xr6:coauthVersionMax="47" xr10:uidLastSave="{00000000-0000-0000-0000-000000000000}"/>
  <bookViews>
    <workbookView xWindow="-120" yWindow="-120" windowWidth="29040" windowHeight="17520" xr2:uid="{4D1D390E-22E2-49B3-84CC-736D601CA0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6" i="1" s="1"/>
  <c r="G8" i="1"/>
  <c r="G9" i="1" s="1"/>
  <c r="B15" i="1"/>
  <c r="B16" i="1" s="1"/>
  <c r="F15" i="1"/>
  <c r="F16" i="1" s="1"/>
  <c r="C15" i="1"/>
  <c r="C16" i="1" s="1"/>
  <c r="B8" i="1"/>
  <c r="B9" i="1" s="1"/>
  <c r="F8" i="1"/>
  <c r="F9" i="1" s="1"/>
  <c r="C8" i="1"/>
  <c r="C9" i="1" s="1"/>
</calcChain>
</file>

<file path=xl/sharedStrings.xml><?xml version="1.0" encoding="utf-8"?>
<sst xmlns="http://schemas.openxmlformats.org/spreadsheetml/2006/main" count="42" uniqueCount="28">
  <si>
    <t>Example</t>
  </si>
  <si>
    <r>
      <t xml:space="preserve">Enter your highest paid </t>
    </r>
    <r>
      <rPr>
        <u/>
        <sz val="11"/>
        <rFont val="Aptos Display"/>
        <family val="2"/>
        <scheme val="major"/>
      </rPr>
      <t>student price</t>
    </r>
  </si>
  <si>
    <t>Enter current paid lunch reimbursement rate</t>
  </si>
  <si>
    <t>Enter current paid breakfast reimbursement rate</t>
  </si>
  <si>
    <t>Enter current USDA food value</t>
  </si>
  <si>
    <t>Sub-total</t>
  </si>
  <si>
    <t>Suggested adult lunch price (rounded up to the nearest $.05)</t>
  </si>
  <si>
    <t>Or</t>
  </si>
  <si>
    <t>Prices are set at local level and need to be sufficient to cover the overall cost of the meal</t>
  </si>
  <si>
    <t>For Non-pricing sites</t>
  </si>
  <si>
    <t>For pricing sites</t>
  </si>
  <si>
    <t>OR</t>
  </si>
  <si>
    <t xml:space="preserve">Meal Pattern Certification incentive (9 cent) </t>
  </si>
  <si>
    <t xml:space="preserve">Meal Pattern Certification incentive (none for breakfast) </t>
  </si>
  <si>
    <t>Enter current USDA food value ($0 for breakfast)</t>
  </si>
  <si>
    <r>
      <t xml:space="preserve">Adult Lunch </t>
    </r>
    <r>
      <rPr>
        <sz val="16"/>
        <rFont val="Aptos Display"/>
        <family val="2"/>
        <scheme val="major"/>
      </rPr>
      <t>Pricing Tool SY 26-27</t>
    </r>
  </si>
  <si>
    <r>
      <t>Adult Breakfast</t>
    </r>
    <r>
      <rPr>
        <sz val="16"/>
        <rFont val="Aptos Display"/>
        <family val="2"/>
        <scheme val="major"/>
      </rPr>
      <t xml:space="preserve"> Pricing Tool SY 26-27</t>
    </r>
  </si>
  <si>
    <t>(severe need)</t>
  </si>
  <si>
    <t>(Esp Needed)</t>
  </si>
  <si>
    <t>A Pricing School has a meal price set for student paid meals. Enter the student meal price in the yellow highlighted area.</t>
  </si>
  <si>
    <t xml:space="preserve">Performance reimbursement rate (9 cent) </t>
  </si>
  <si>
    <t>Example for a severe need school</t>
  </si>
  <si>
    <t>If the school has more than 40% F/R students, enter the Especially Needed reimbursement of an extra $.02</t>
  </si>
  <si>
    <t>If the school is in the Severe Need category (more than 60% F/R), there is no extra reimbursement for paid students</t>
  </si>
  <si>
    <t>*If the school is not receiving Severe Need Reimbursement, they may use the regular reimbursement rate of $2.54. The majority of nonpricing schools in ND are Severe Need.</t>
  </si>
  <si>
    <r>
      <t>*Enter current free lunch reimbursement rate (S</t>
    </r>
    <r>
      <rPr>
        <i/>
        <sz val="11"/>
        <rFont val="Aptos Display"/>
        <family val="2"/>
        <scheme val="major"/>
      </rPr>
      <t>evere Need</t>
    </r>
    <r>
      <rPr>
        <sz val="11"/>
        <rFont val="Aptos Display"/>
        <family val="2"/>
        <scheme val="major"/>
      </rPr>
      <t xml:space="preserve">) </t>
    </r>
  </si>
  <si>
    <t xml:space="preserve">Enter current free lunch reimbursement rate (Especially Needy) </t>
  </si>
  <si>
    <t>All Nonpricing schools in ND are receiving the $.02 Especially Needed reimbursement increase.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</si>
</sst>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Aptos Display"/>
      <family val="2"/>
      <scheme val="major"/>
    </font>
    <font>
      <sz val="10"/>
      <name val="Aptos Display"/>
      <family val="2"/>
      <scheme val="major"/>
    </font>
    <font>
      <b/>
      <sz val="14"/>
      <name val="Aptos Display"/>
      <family val="2"/>
      <scheme val="major"/>
    </font>
    <font>
      <b/>
      <i/>
      <u/>
      <sz val="11"/>
      <color theme="1"/>
      <name val="Calibri Light"/>
      <family val="2"/>
    </font>
    <font>
      <sz val="11"/>
      <name val="Aptos Display"/>
      <family val="2"/>
      <scheme val="major"/>
    </font>
    <font>
      <u/>
      <sz val="11"/>
      <name val="Aptos Display"/>
      <family val="2"/>
      <scheme val="major"/>
    </font>
    <font>
      <b/>
      <i/>
      <sz val="11"/>
      <name val="Aptos Display"/>
      <family val="2"/>
      <scheme val="major"/>
    </font>
    <font>
      <b/>
      <sz val="11"/>
      <name val="Aptos Display"/>
      <family val="2"/>
      <scheme val="major"/>
    </font>
    <font>
      <b/>
      <sz val="18"/>
      <name val="Aptos Display"/>
      <family val="2"/>
      <scheme val="major"/>
    </font>
    <font>
      <b/>
      <sz val="12"/>
      <name val="Aptos Display"/>
      <family val="2"/>
      <scheme val="major"/>
    </font>
    <font>
      <i/>
      <sz val="9"/>
      <name val="Aptos Display"/>
      <family val="2"/>
      <scheme val="major"/>
    </font>
    <font>
      <i/>
      <sz val="8"/>
      <name val="Aptos Display"/>
      <family val="2"/>
      <scheme val="major"/>
    </font>
    <font>
      <sz val="16"/>
      <name val="Aptos Display"/>
      <family val="2"/>
      <scheme val="major"/>
    </font>
    <font>
      <i/>
      <sz val="11"/>
      <name val="Aptos Display"/>
      <family val="2"/>
      <scheme val="major"/>
    </font>
    <font>
      <i/>
      <sz val="11"/>
      <color theme="1"/>
      <name val="Aptos Narrow"/>
      <family val="2"/>
      <scheme val="minor"/>
    </font>
    <font>
      <i/>
      <sz val="10"/>
      <name val="Aptos Display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8">
    <xf numFmtId="0" fontId="0" fillId="0" borderId="0" xfId="0"/>
    <xf numFmtId="0" fontId="4" fillId="0" borderId="0" xfId="2" applyFont="1"/>
    <xf numFmtId="0" fontId="5" fillId="2" borderId="1" xfId="2" applyFont="1" applyFill="1" applyBorder="1"/>
    <xf numFmtId="0" fontId="7" fillId="0" borderId="0" xfId="2" applyFont="1" applyAlignment="1">
      <alignment horizontal="right"/>
    </xf>
    <xf numFmtId="0" fontId="7" fillId="0" borderId="6" xfId="2" applyFont="1" applyBorder="1" applyAlignment="1">
      <alignment horizontal="right"/>
    </xf>
    <xf numFmtId="0" fontId="7" fillId="0" borderId="9" xfId="2" applyFont="1" applyBorder="1" applyAlignment="1">
      <alignment horizontal="right"/>
    </xf>
    <xf numFmtId="0" fontId="7" fillId="0" borderId="10" xfId="2" applyFont="1" applyBorder="1" applyAlignment="1">
      <alignment horizontal="right"/>
    </xf>
    <xf numFmtId="0" fontId="7" fillId="0" borderId="11" xfId="2" applyFont="1" applyBorder="1" applyAlignment="1">
      <alignment horizontal="right"/>
    </xf>
    <xf numFmtId="0" fontId="9" fillId="0" borderId="11" xfId="2" applyFont="1" applyBorder="1" applyAlignment="1">
      <alignment horizontal="right"/>
    </xf>
    <xf numFmtId="0" fontId="9" fillId="2" borderId="12" xfId="2" applyFont="1" applyFill="1" applyBorder="1" applyAlignment="1">
      <alignment horizontal="right"/>
    </xf>
    <xf numFmtId="0" fontId="13" fillId="0" borderId="0" xfId="2" applyFont="1" applyAlignment="1">
      <alignment horizontal="left"/>
    </xf>
    <xf numFmtId="0" fontId="10" fillId="0" borderId="0" xfId="2" applyFont="1"/>
    <xf numFmtId="0" fontId="11" fillId="6" borderId="0" xfId="2" applyFont="1" applyFill="1" applyAlignment="1">
      <alignment horizontal="center"/>
    </xf>
    <xf numFmtId="0" fontId="11" fillId="6" borderId="14" xfId="2" applyFont="1" applyFill="1" applyBorder="1" applyAlignment="1">
      <alignment horizontal="center" vertical="center"/>
    </xf>
    <xf numFmtId="0" fontId="17" fillId="0" borderId="0" xfId="0" applyFont="1"/>
    <xf numFmtId="0" fontId="18" fillId="0" borderId="0" xfId="2" applyFont="1"/>
    <xf numFmtId="0" fontId="0" fillId="4" borderId="0" xfId="0" applyFill="1"/>
    <xf numFmtId="0" fontId="7" fillId="0" borderId="0" xfId="2" applyFont="1" applyAlignment="1">
      <alignment horizontal="right" wrapText="1"/>
    </xf>
    <xf numFmtId="0" fontId="7" fillId="0" borderId="9" xfId="2" applyFont="1" applyBorder="1" applyAlignment="1">
      <alignment horizontal="right" wrapText="1"/>
    </xf>
    <xf numFmtId="44" fontId="7" fillId="0" borderId="5" xfId="1" applyFont="1" applyFill="1" applyBorder="1" applyAlignment="1" applyProtection="1">
      <protection locked="0"/>
    </xf>
    <xf numFmtId="44" fontId="7" fillId="0" borderId="8" xfId="1" applyFont="1" applyFill="1" applyBorder="1" applyAlignment="1" applyProtection="1">
      <protection locked="0"/>
    </xf>
    <xf numFmtId="44" fontId="7" fillId="5" borderId="7" xfId="1" applyFont="1" applyFill="1" applyBorder="1" applyAlignment="1" applyProtection="1">
      <protection locked="0"/>
    </xf>
    <xf numFmtId="44" fontId="7" fillId="5" borderId="4" xfId="1" applyFont="1" applyFill="1" applyBorder="1" applyAlignment="1" applyProtection="1">
      <protection locked="0"/>
    </xf>
    <xf numFmtId="44" fontId="7" fillId="4" borderId="4" xfId="1" applyFont="1" applyFill="1" applyBorder="1" applyAlignment="1" applyProtection="1">
      <protection locked="0"/>
    </xf>
    <xf numFmtId="44" fontId="3" fillId="0" borderId="0" xfId="2" applyNumberFormat="1" applyFont="1"/>
    <xf numFmtId="44" fontId="5" fillId="2" borderId="2" xfId="2" applyNumberFormat="1" applyFont="1" applyFill="1" applyBorder="1"/>
    <xf numFmtId="44" fontId="6" fillId="3" borderId="3" xfId="0" applyNumberFormat="1" applyFont="1" applyFill="1" applyBorder="1" applyAlignment="1" applyProtection="1">
      <alignment horizontal="center" vertical="center"/>
      <protection locked="0"/>
    </xf>
    <xf numFmtId="44" fontId="10" fillId="0" borderId="6" xfId="1" applyFont="1" applyFill="1" applyBorder="1" applyAlignment="1" applyProtection="1"/>
    <xf numFmtId="44" fontId="10" fillId="0" borderId="3" xfId="1" applyFont="1" applyFill="1" applyBorder="1" applyAlignment="1" applyProtection="1">
      <protection locked="0"/>
    </xf>
    <xf numFmtId="44" fontId="10" fillId="2" borderId="12" xfId="1" applyFont="1" applyFill="1" applyBorder="1" applyAlignment="1" applyProtection="1"/>
    <xf numFmtId="44" fontId="10" fillId="2" borderId="13" xfId="1" applyFont="1" applyFill="1" applyBorder="1" applyAlignment="1" applyProtection="1">
      <protection locked="0"/>
    </xf>
    <xf numFmtId="44" fontId="7" fillId="6" borderId="0" xfId="2" applyNumberFormat="1" applyFont="1" applyFill="1"/>
    <xf numFmtId="44" fontId="4" fillId="6" borderId="0" xfId="2" applyNumberFormat="1" applyFont="1" applyFill="1" applyProtection="1">
      <protection locked="0"/>
    </xf>
    <xf numFmtId="44" fontId="7" fillId="5" borderId="15" xfId="1" applyFont="1" applyFill="1" applyBorder="1" applyAlignment="1" applyProtection="1">
      <protection locked="0"/>
    </xf>
    <xf numFmtId="44" fontId="7" fillId="5" borderId="8" xfId="1" applyFont="1" applyFill="1" applyBorder="1" applyAlignment="1" applyProtection="1">
      <protection locked="0"/>
    </xf>
    <xf numFmtId="44" fontId="10" fillId="0" borderId="0" xfId="1" applyFont="1" applyFill="1" applyBorder="1" applyAlignment="1" applyProtection="1"/>
    <xf numFmtId="44" fontId="12" fillId="0" borderId="0" xfId="1" applyFont="1" applyFill="1" applyBorder="1" applyAlignment="1" applyProtection="1"/>
    <xf numFmtId="44" fontId="4" fillId="0" borderId="0" xfId="2" applyNumberFormat="1" applyFont="1"/>
    <xf numFmtId="44" fontId="14" fillId="0" borderId="0" xfId="2" applyNumberFormat="1" applyFont="1" applyAlignment="1">
      <alignment horizontal="right"/>
    </xf>
    <xf numFmtId="44" fontId="7" fillId="0" borderId="0" xfId="2" applyNumberFormat="1" applyFont="1"/>
    <xf numFmtId="44" fontId="0" fillId="4" borderId="0" xfId="0" applyNumberFormat="1" applyFill="1"/>
    <xf numFmtId="44" fontId="0" fillId="0" borderId="0" xfId="0" applyNumberFormat="1"/>
    <xf numFmtId="44" fontId="6" fillId="3" borderId="3" xfId="1" applyFont="1" applyFill="1" applyBorder="1" applyAlignment="1">
      <alignment horizontal="center" vertical="center"/>
    </xf>
    <xf numFmtId="44" fontId="7" fillId="4" borderId="5" xfId="1" applyFont="1" applyFill="1" applyBorder="1" applyAlignment="1" applyProtection="1">
      <protection locked="0"/>
    </xf>
    <xf numFmtId="44" fontId="7" fillId="0" borderId="5" xfId="1" applyFont="1" applyFill="1" applyBorder="1" applyAlignment="1" applyProtection="1"/>
    <xf numFmtId="44" fontId="7" fillId="7" borderId="8" xfId="1" applyFont="1" applyFill="1" applyBorder="1" applyAlignment="1" applyProtection="1">
      <protection locked="0"/>
    </xf>
    <xf numFmtId="44" fontId="0" fillId="7" borderId="16" xfId="1" applyFont="1" applyFill="1" applyBorder="1"/>
    <xf numFmtId="44" fontId="10" fillId="0" borderId="11" xfId="1" applyFont="1" applyFill="1" applyBorder="1" applyAlignment="1" applyProtection="1"/>
    <xf numFmtId="44" fontId="10" fillId="2" borderId="13" xfId="1" applyFont="1" applyFill="1" applyBorder="1" applyAlignment="1" applyProtection="1"/>
    <xf numFmtId="44" fontId="4" fillId="6" borderId="14" xfId="2" applyNumberFormat="1" applyFont="1" applyFill="1" applyBorder="1" applyAlignment="1">
      <alignment horizontal="center"/>
    </xf>
    <xf numFmtId="44" fontId="4" fillId="6" borderId="0" xfId="1" applyFont="1" applyFill="1" applyProtection="1">
      <protection locked="0"/>
    </xf>
    <xf numFmtId="44" fontId="6" fillId="3" borderId="3" xfId="1" applyFont="1" applyFill="1" applyBorder="1" applyAlignment="1" applyProtection="1">
      <alignment horizontal="center" vertical="center"/>
      <protection locked="0"/>
    </xf>
    <xf numFmtId="44" fontId="10" fillId="0" borderId="3" xfId="1" applyFont="1" applyFill="1" applyBorder="1" applyAlignment="1" applyProtection="1"/>
    <xf numFmtId="44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>
      <alignment vertical="center"/>
    </xf>
    <xf numFmtId="0" fontId="0" fillId="0" borderId="17" xfId="0" applyBorder="1" applyAlignment="1">
      <alignment horizontal="right"/>
    </xf>
    <xf numFmtId="0" fontId="3" fillId="2" borderId="1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Normal 2" xfId="2" xr:uid="{AB3CE79B-C961-454E-B6FE-7FF76410A8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E10AE-6EAD-441F-AE2A-3AFBDC556F75}">
  <dimension ref="A1:H23"/>
  <sheetViews>
    <sheetView tabSelected="1" workbookViewId="0">
      <selection activeCell="C21" sqref="C21"/>
    </sheetView>
  </sheetViews>
  <sheetFormatPr defaultRowHeight="15" x14ac:dyDescent="0.25"/>
  <cols>
    <col min="1" max="1" width="56.85546875" customWidth="1"/>
    <col min="2" max="2" width="13.85546875" style="41" customWidth="1"/>
    <col min="3" max="3" width="16.5703125" style="41" customWidth="1"/>
    <col min="4" max="4" width="17.7109375" customWidth="1"/>
    <col min="5" max="5" width="54.5703125" customWidth="1"/>
    <col min="6" max="6" width="12.5703125" style="41" customWidth="1"/>
    <col min="7" max="7" width="13.5703125" style="41" customWidth="1"/>
  </cols>
  <sheetData>
    <row r="1" spans="1:8" ht="21.75" thickBot="1" x14ac:dyDescent="0.4">
      <c r="A1" s="56" t="s">
        <v>15</v>
      </c>
      <c r="B1" s="57"/>
      <c r="C1" s="24"/>
      <c r="D1" s="1"/>
      <c r="E1" s="56" t="s">
        <v>16</v>
      </c>
      <c r="F1" s="57"/>
    </row>
    <row r="2" spans="1:8" ht="45.75" thickBot="1" x14ac:dyDescent="0.35">
      <c r="A2" s="54" t="s">
        <v>10</v>
      </c>
      <c r="B2" s="25"/>
      <c r="C2" s="53" t="s">
        <v>21</v>
      </c>
      <c r="D2" s="1"/>
      <c r="E2" s="54" t="s">
        <v>10</v>
      </c>
      <c r="F2" s="25"/>
      <c r="G2" s="42" t="s">
        <v>0</v>
      </c>
    </row>
    <row r="3" spans="1:8" x14ac:dyDescent="0.25">
      <c r="A3" s="3" t="s">
        <v>1</v>
      </c>
      <c r="B3" s="23"/>
      <c r="C3" s="19">
        <v>3</v>
      </c>
      <c r="D3" s="1"/>
      <c r="E3" s="4" t="s">
        <v>1</v>
      </c>
      <c r="F3" s="43"/>
      <c r="G3" s="44">
        <v>2</v>
      </c>
    </row>
    <row r="4" spans="1:8" x14ac:dyDescent="0.25">
      <c r="A4" s="3" t="s">
        <v>2</v>
      </c>
      <c r="B4" s="21">
        <v>0.45</v>
      </c>
      <c r="C4" s="20">
        <v>0.44</v>
      </c>
      <c r="D4" s="1"/>
      <c r="E4" s="5" t="s">
        <v>3</v>
      </c>
      <c r="F4" s="45">
        <v>0.42</v>
      </c>
      <c r="G4" s="20">
        <v>0.42</v>
      </c>
    </row>
    <row r="5" spans="1:8" ht="31.5" customHeight="1" x14ac:dyDescent="0.25">
      <c r="A5" s="17" t="s">
        <v>22</v>
      </c>
      <c r="B5" s="22"/>
      <c r="C5" s="20">
        <v>0.02</v>
      </c>
      <c r="D5" s="1"/>
      <c r="E5" s="18" t="s">
        <v>23</v>
      </c>
      <c r="F5" s="45">
        <v>0</v>
      </c>
      <c r="G5" s="45">
        <v>0</v>
      </c>
    </row>
    <row r="6" spans="1:8" x14ac:dyDescent="0.25">
      <c r="A6" s="3" t="s">
        <v>12</v>
      </c>
      <c r="B6" s="22">
        <v>0.09</v>
      </c>
      <c r="C6" s="20">
        <v>0.09</v>
      </c>
      <c r="D6" s="1"/>
      <c r="E6" s="55" t="s">
        <v>13</v>
      </c>
      <c r="F6" s="46">
        <v>0</v>
      </c>
      <c r="G6" s="20">
        <v>0</v>
      </c>
    </row>
    <row r="7" spans="1:8" ht="15.75" thickBot="1" x14ac:dyDescent="0.3">
      <c r="A7" s="6" t="s">
        <v>4</v>
      </c>
      <c r="B7" s="22">
        <v>0.47</v>
      </c>
      <c r="C7" s="20">
        <v>0.47</v>
      </c>
      <c r="D7" s="1"/>
      <c r="E7" s="7" t="s">
        <v>14</v>
      </c>
      <c r="F7" s="45">
        <v>0</v>
      </c>
      <c r="G7" s="20">
        <v>0</v>
      </c>
    </row>
    <row r="8" spans="1:8" x14ac:dyDescent="0.25">
      <c r="A8" s="8" t="s">
        <v>5</v>
      </c>
      <c r="B8" s="27">
        <f>SUM(B3:B7)</f>
        <v>1.01</v>
      </c>
      <c r="C8" s="28">
        <f>SUM(C3:C7)</f>
        <v>4.0199999999999996</v>
      </c>
      <c r="D8" s="1"/>
      <c r="E8" s="8" t="s">
        <v>5</v>
      </c>
      <c r="F8" s="47">
        <f>SUM(F3:F7)</f>
        <v>0.42</v>
      </c>
      <c r="G8" s="28">
        <f>SUM(G3:G7)</f>
        <v>2.42</v>
      </c>
    </row>
    <row r="9" spans="1:8" ht="15" customHeight="1" thickBot="1" x14ac:dyDescent="0.3">
      <c r="A9" s="9" t="s">
        <v>6</v>
      </c>
      <c r="B9" s="29">
        <f>CEILING(B8,0.05)</f>
        <v>1.05</v>
      </c>
      <c r="C9" s="30">
        <f>CEILING(C8,0.05)</f>
        <v>4.05</v>
      </c>
      <c r="D9" s="1"/>
      <c r="E9" s="9" t="s">
        <v>6</v>
      </c>
      <c r="F9" s="48">
        <f>CEILING(F8,0.05)</f>
        <v>0.45</v>
      </c>
      <c r="G9" s="30">
        <f>CEILING(G8,0.05)</f>
        <v>2.4500000000000002</v>
      </c>
    </row>
    <row r="10" spans="1:8" ht="24.75" thickBot="1" x14ac:dyDescent="0.45">
      <c r="A10" s="12" t="s">
        <v>7</v>
      </c>
      <c r="B10" s="31"/>
      <c r="C10" s="32"/>
      <c r="D10" s="1"/>
      <c r="E10" s="13" t="s">
        <v>11</v>
      </c>
      <c r="F10" s="49"/>
      <c r="G10" s="50"/>
    </row>
    <row r="11" spans="1:8" ht="19.5" thickBot="1" x14ac:dyDescent="0.35">
      <c r="A11" s="2" t="s">
        <v>9</v>
      </c>
      <c r="B11" s="25"/>
      <c r="C11" s="26" t="s">
        <v>0</v>
      </c>
      <c r="D11" s="1"/>
      <c r="E11" s="2" t="s">
        <v>9</v>
      </c>
      <c r="F11" s="25"/>
      <c r="G11" s="51" t="s">
        <v>0</v>
      </c>
    </row>
    <row r="12" spans="1:8" x14ac:dyDescent="0.25">
      <c r="A12" s="3" t="s">
        <v>26</v>
      </c>
      <c r="B12" s="33">
        <v>4.78</v>
      </c>
      <c r="C12" s="19">
        <v>4.78</v>
      </c>
      <c r="D12" s="15" t="s">
        <v>18</v>
      </c>
      <c r="E12" s="5" t="s">
        <v>25</v>
      </c>
      <c r="F12" s="33">
        <v>3.05</v>
      </c>
      <c r="G12" s="19">
        <v>3.05</v>
      </c>
      <c r="H12" s="14" t="s">
        <v>17</v>
      </c>
    </row>
    <row r="13" spans="1:8" x14ac:dyDescent="0.25">
      <c r="A13" s="3" t="s">
        <v>20</v>
      </c>
      <c r="B13" s="34">
        <v>0.09</v>
      </c>
      <c r="C13" s="20">
        <v>0.09</v>
      </c>
      <c r="D13" s="1"/>
      <c r="E13" s="55" t="s">
        <v>13</v>
      </c>
      <c r="F13" s="46">
        <v>0</v>
      </c>
      <c r="G13" s="20">
        <v>0</v>
      </c>
    </row>
    <row r="14" spans="1:8" ht="15.75" thickBot="1" x14ac:dyDescent="0.3">
      <c r="A14" s="6" t="s">
        <v>4</v>
      </c>
      <c r="B14" s="22">
        <v>0.47</v>
      </c>
      <c r="C14" s="20">
        <v>0.47</v>
      </c>
      <c r="D14" s="1"/>
      <c r="E14" s="7" t="s">
        <v>14</v>
      </c>
      <c r="F14" s="34"/>
      <c r="G14" s="20">
        <v>0</v>
      </c>
    </row>
    <row r="15" spans="1:8" x14ac:dyDescent="0.25">
      <c r="A15" s="8" t="s">
        <v>5</v>
      </c>
      <c r="B15" s="27">
        <f>SUM(B12:B14)</f>
        <v>5.34</v>
      </c>
      <c r="C15" s="28">
        <f>SUM(C12:C14)</f>
        <v>5.34</v>
      </c>
      <c r="D15" s="1"/>
      <c r="E15" s="8" t="s">
        <v>5</v>
      </c>
      <c r="F15" s="52">
        <f>SUM(F12:F14)</f>
        <v>3.05</v>
      </c>
      <c r="G15" s="28">
        <f>SUM(G12:G14)</f>
        <v>3.05</v>
      </c>
    </row>
    <row r="16" spans="1:8" ht="15.75" thickBot="1" x14ac:dyDescent="0.3">
      <c r="A16" s="9" t="s">
        <v>6</v>
      </c>
      <c r="B16" s="29">
        <f t="shared" ref="B16:C16" si="0">CEILING(B15,0.05)</f>
        <v>5.3500000000000005</v>
      </c>
      <c r="C16" s="30">
        <f t="shared" si="0"/>
        <v>5.3500000000000005</v>
      </c>
      <c r="D16" s="1"/>
      <c r="E16" s="9" t="s">
        <v>6</v>
      </c>
      <c r="F16" s="48">
        <f>CEILING(F15,0.05)</f>
        <v>3.0500000000000003</v>
      </c>
      <c r="G16" s="30">
        <f t="shared" ref="G16" si="1">CEILING(G15,0.05)</f>
        <v>3.0500000000000003</v>
      </c>
    </row>
    <row r="17" spans="1:6" x14ac:dyDescent="0.25">
      <c r="A17" s="10" t="s">
        <v>27</v>
      </c>
      <c r="B17" s="35"/>
      <c r="C17" s="35"/>
      <c r="D17" s="1"/>
      <c r="E17" s="1" t="s">
        <v>24</v>
      </c>
      <c r="F17" s="37"/>
    </row>
    <row r="18" spans="1:6" ht="15.75" x14ac:dyDescent="0.25">
      <c r="A18" s="1"/>
      <c r="B18" s="36"/>
      <c r="C18" s="37"/>
      <c r="D18" s="1"/>
      <c r="E18" s="1"/>
      <c r="F18" s="37"/>
    </row>
    <row r="19" spans="1:6" x14ac:dyDescent="0.25">
      <c r="A19" s="11" t="s">
        <v>8</v>
      </c>
      <c r="B19" s="38"/>
      <c r="C19" s="39"/>
      <c r="D19" s="1"/>
      <c r="E19" s="1"/>
      <c r="F19" s="37"/>
    </row>
    <row r="23" spans="1:6" x14ac:dyDescent="0.25">
      <c r="A23" s="16" t="s">
        <v>19</v>
      </c>
      <c r="B23" s="40"/>
      <c r="C23" s="40"/>
      <c r="D23" s="16"/>
    </row>
  </sheetData>
  <mergeCells count="2">
    <mergeCell ref="A1:B1"/>
    <mergeCell ref="E1:F1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ef13f07e-0af5-4205-914d-8427b75d53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37B7E0EC5514A896144F582424C7C" ma:contentTypeVersion="18" ma:contentTypeDescription="Create a new document." ma:contentTypeScope="" ma:versionID="6ce9046cdc63e4cc43bc414534800845">
  <xsd:schema xmlns:xsd="http://www.w3.org/2001/XMLSchema" xmlns:xs="http://www.w3.org/2001/XMLSchema" xmlns:p="http://schemas.microsoft.com/office/2006/metadata/properties" xmlns:ns1="http://schemas.microsoft.com/sharepoint/v3" xmlns:ns3="ef13f07e-0af5-4205-914d-8427b75d53a3" xmlns:ns4="955af96d-e58a-43c7-96f3-db85c566fc5b" targetNamespace="http://schemas.microsoft.com/office/2006/metadata/properties" ma:root="true" ma:fieldsID="126055299674514be15280f71a6a5c53" ns1:_="" ns3:_="" ns4:_="">
    <xsd:import namespace="http://schemas.microsoft.com/sharepoint/v3"/>
    <xsd:import namespace="ef13f07e-0af5-4205-914d-8427b75d53a3"/>
    <xsd:import namespace="955af96d-e58a-43c7-96f3-db85c566fc5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13f07e-0af5-4205-914d-8427b75d53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af96d-e58a-43c7-96f3-db85c566fc5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C2A5F5-1020-4558-93A9-3FD9B4B69B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5EB523-8077-4D1B-A75B-75B9226FD1AD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ef13f07e-0af5-4205-914d-8427b75d53a3"/>
    <ds:schemaRef ds:uri="http://www.w3.org/XML/1998/namespace"/>
    <ds:schemaRef ds:uri="http://schemas.microsoft.com/sharepoint/v3"/>
    <ds:schemaRef ds:uri="955af96d-e58a-43c7-96f3-db85c566fc5b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97B4A9F-AEF9-4710-A869-55AE1DF883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f13f07e-0af5-4205-914d-8427b75d53a3"/>
    <ds:schemaRef ds:uri="955af96d-e58a-43c7-96f3-db85c566fc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Amundson, Rhonda J.</dc:creator>
  <cp:lastModifiedBy>Egge, Scott S.</cp:lastModifiedBy>
  <dcterms:created xsi:type="dcterms:W3CDTF">2025-07-09T13:37:20Z</dcterms:created>
  <dcterms:modified xsi:type="dcterms:W3CDTF">2026-07-20T12:37:30Z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0x01010008B37B7E0EC5514A896144F582424C7C</vt:lpwstr>
  </property>
  <property fmtid="{D5CDD505-2E9C-101B-9397-08002B2CF9AE}" pid="3" name="MediaServiceImageTags">
    <vt:lpwstr/>
  </property>
</Properties>
</file>