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https://ndgov-my.sharepoint.com/personal/dghoselton_nd_gov/Documents/Data - Doug/Forms/Department/Assessment Calculators/"/>
    </mc:Choice>
  </mc:AlternateContent>
  <xr:revisionPtr revIDLastSave="97" documentId="11_0A8B441EE08C89F6E02D9A02D762B959E6390493" xr6:coauthVersionLast="45" xr6:coauthVersionMax="45" xr10:uidLastSave="{A622D9C3-C6D4-4A05-8A73-70DD9EA8E625}"/>
  <bookViews>
    <workbookView showSheetTabs="0" xWindow="-120" yWindow="-120" windowWidth="29040" windowHeight="17790" xr2:uid="{00000000-000D-0000-FFFF-FFFF00000000}"/>
  </bookViews>
  <sheets>
    <sheet name="Assessment Calculator" sheetId="2" r:id="rId1"/>
  </sheets>
  <definedNames>
    <definedName name="_xlnm.Print_Area" localSheetId="0">'Assessment Calculator'!$B$1:$H$45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2" l="1"/>
  <c r="J30" i="2" s="1"/>
  <c r="F25" i="2" s="1"/>
  <c r="F26" i="2" l="1"/>
  <c r="F27" i="2" l="1"/>
</calcChain>
</file>

<file path=xl/sharedStrings.xml><?xml version="1.0" encoding="utf-8"?>
<sst xmlns="http://schemas.openxmlformats.org/spreadsheetml/2006/main" count="29" uniqueCount="29">
  <si>
    <t>Assessment Calculator</t>
  </si>
  <si>
    <t>Enter the following:</t>
  </si>
  <si>
    <t>Total Assessment Due:</t>
  </si>
  <si>
    <t>Assessment</t>
  </si>
  <si>
    <t>Street Address</t>
  </si>
  <si>
    <t>City, State, Zip Code</t>
  </si>
  <si>
    <t>Institution Size</t>
  </si>
  <si>
    <t>Total Assets:</t>
  </si>
  <si>
    <t>Yearly Assessment of Credit Unions</t>
  </si>
  <si>
    <t>Credit Union Name</t>
  </si>
  <si>
    <t>Credit Unions are assessed based upon a graduated rate schedule as follows:</t>
  </si>
  <si>
    <t>(pay this amount to the Department of Financial Institutions)</t>
  </si>
  <si>
    <t>Calculated Assessment per Schedule Below</t>
  </si>
  <si>
    <t>Assets over $45,000,000 and no more than $100,000,000</t>
  </si>
  <si>
    <t>Assets over $100,000,000 and no more than $250,000,000</t>
  </si>
  <si>
    <t>Assets over $250,000,000</t>
  </si>
  <si>
    <t>Assets no more than $20,000,000</t>
  </si>
  <si>
    <t>Assets over $20,000,000 and no more than $45,000,000</t>
  </si>
  <si>
    <t>$0.00 plus (.268 per $1,000 in excess of $0.00)</t>
  </si>
  <si>
    <t>$11,960 plus (.252 per $1,000 in excess of $45,000,000)</t>
  </si>
  <si>
    <t>$25,820 plus (.240 per $1,000 in excess of $100,000,000)</t>
  </si>
  <si>
    <t>$61,820 plus (.234 per $1,000 in excess of $250,000,000)</t>
  </si>
  <si>
    <t>$5,360 plus (.264 per $1,000 in excess of $20,000,000)</t>
  </si>
  <si>
    <t xml:space="preserve">  Less:  30% Discount:</t>
  </si>
  <si>
    <t>less:  Paycheck Protection Program (PPP) Loans</t>
  </si>
  <si>
    <t>For Reporting Period ending June 30, 2020</t>
  </si>
  <si>
    <t>Total Assets subject to Assessment:</t>
  </si>
  <si>
    <t>(Line 25 on page 2 of the Midyear Call Report)</t>
  </si>
  <si>
    <t>(Line 18a.2 on page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</si>
</sst>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0.0000000"/>
  </numFmts>
  <fonts count="14">
    <font>
      <sz val="12"/>
      <name val="Times New Roman"/>
    </font>
    <font>
      <sz val="12"/>
      <name val="Times New Roman"/>
    </font>
    <font>
      <b/>
      <sz val="12"/>
      <name val="Times New Roman"/>
      <family val="1"/>
    </font>
    <font>
      <sz val="8"/>
      <name val="Times New Roman"/>
    </font>
    <font>
      <b/>
      <sz val="8"/>
      <name val="Times New Roman"/>
      <family val="1"/>
    </font>
    <font>
      <i/>
      <sz val="9"/>
      <name val="Times New Roman"/>
      <family val="1"/>
    </font>
    <font>
      <b/>
      <sz val="14"/>
      <name val="Times New Roman"/>
      <family val="1"/>
    </font>
    <font>
      <b/>
      <i/>
      <sz val="10"/>
      <name val="Times New Roman"/>
      <family val="1"/>
    </font>
    <font>
      <b/>
      <sz val="10"/>
      <name val="Times New Roman"/>
      <family val="1"/>
    </font>
    <font>
      <b/>
      <u/>
      <sz val="10"/>
      <name val="Times New Roman"/>
      <family val="1"/>
    </font>
    <font>
      <sz val="10"/>
      <name val="Times New Roman"/>
      <family val="1"/>
    </font>
    <font>
      <b/>
      <sz val="11"/>
      <name val="Times New Roman"/>
      <family val="1"/>
    </font>
    <font>
      <sz val="14"/>
      <name val="Times New Roman"/>
      <family val="1"/>
    </font>
    <font>
      <sz val="12"/>
      <name val="Times New Roman"/>
      <family val="1"/>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theme="3" tint="0.59999389629810485"/>
        <bgColor indexed="64"/>
      </patternFill>
    </fill>
  </fills>
  <borders count="19">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0" fontId="0" fillId="2" borderId="1" xfId="0" applyFill="1" applyBorder="1"/>
    <xf numFmtId="0" fontId="0" fillId="2" borderId="0" xfId="0" applyFill="1" applyBorder="1"/>
    <xf numFmtId="0" fontId="0" fillId="2" borderId="2" xfId="0" applyFill="1" applyBorder="1"/>
    <xf numFmtId="0" fontId="0" fillId="2" borderId="1" xfId="0" applyFill="1" applyBorder="1" applyAlignment="1">
      <alignment horizontal="center"/>
    </xf>
    <xf numFmtId="0" fontId="0" fillId="2" borderId="0" xfId="0" applyFill="1" applyBorder="1" applyAlignment="1">
      <alignment horizontal="center"/>
    </xf>
    <xf numFmtId="0" fontId="2" fillId="2" borderId="3" xfId="0" applyFont="1" applyFill="1" applyBorder="1" applyAlignment="1">
      <alignment horizontal="center"/>
    </xf>
    <xf numFmtId="0" fontId="0" fillId="2" borderId="2" xfId="0" applyFill="1" applyBorder="1" applyAlignment="1">
      <alignment horizontal="center"/>
    </xf>
    <xf numFmtId="0" fontId="4" fillId="2" borderId="1"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3" borderId="0" xfId="0" applyFont="1" applyFill="1" applyAlignment="1">
      <alignment horizontal="center"/>
    </xf>
    <xf numFmtId="0" fontId="0" fillId="3" borderId="0" xfId="0" applyFill="1" applyAlignment="1">
      <alignment horizontal="center"/>
    </xf>
    <xf numFmtId="0" fontId="0" fillId="3" borderId="0" xfId="0" applyFill="1"/>
    <xf numFmtId="0" fontId="4" fillId="3" borderId="0" xfId="0" applyFont="1" applyFill="1" applyAlignment="1">
      <alignment horizontal="center"/>
    </xf>
    <xf numFmtId="0" fontId="0" fillId="3" borderId="1" xfId="0" applyFill="1" applyBorder="1" applyAlignment="1">
      <alignment horizontal="center"/>
    </xf>
    <xf numFmtId="0" fontId="0" fillId="3" borderId="1" xfId="0" applyFill="1" applyBorder="1"/>
    <xf numFmtId="0" fontId="4" fillId="3" borderId="1" xfId="0" applyFont="1" applyFill="1" applyBorder="1" applyAlignment="1">
      <alignment horizontal="center"/>
    </xf>
    <xf numFmtId="0" fontId="2" fillId="3" borderId="3"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0" fontId="2" fillId="3" borderId="5" xfId="0" applyFont="1" applyFill="1" applyBorder="1" applyAlignment="1">
      <alignment horizontal="center"/>
    </xf>
    <xf numFmtId="0" fontId="0" fillId="3" borderId="2" xfId="0" applyFill="1" applyBorder="1" applyAlignment="1">
      <alignment horizontal="center"/>
    </xf>
    <xf numFmtId="0" fontId="0" fillId="3" borderId="2" xfId="0" applyFill="1" applyBorder="1"/>
    <xf numFmtId="0" fontId="2" fillId="3" borderId="3" xfId="0" applyFont="1" applyFill="1" applyBorder="1" applyAlignment="1">
      <alignment horizontal="left"/>
    </xf>
    <xf numFmtId="0" fontId="4" fillId="3" borderId="0" xfId="0" applyFont="1" applyFill="1" applyBorder="1" applyAlignment="1">
      <alignment horizontal="center"/>
    </xf>
    <xf numFmtId="0" fontId="0" fillId="3" borderId="6" xfId="0" applyFill="1" applyBorder="1"/>
    <xf numFmtId="0" fontId="2" fillId="3" borderId="0" xfId="0" applyFont="1" applyFill="1" applyBorder="1"/>
    <xf numFmtId="0" fontId="2" fillId="3" borderId="3" xfId="0" quotePrefix="1" applyFont="1" applyFill="1" applyBorder="1" applyAlignment="1">
      <alignment horizontal="center"/>
    </xf>
    <xf numFmtId="0" fontId="4" fillId="3" borderId="0" xfId="0" quotePrefix="1" applyFont="1" applyFill="1" applyBorder="1" applyAlignment="1">
      <alignment horizontal="center"/>
    </xf>
    <xf numFmtId="0" fontId="5" fillId="3" borderId="0" xfId="0" applyFont="1" applyFill="1" applyBorder="1"/>
    <xf numFmtId="0" fontId="4" fillId="3" borderId="2" xfId="0" applyFont="1" applyFill="1" applyBorder="1" applyAlignment="1">
      <alignment horizontal="center"/>
    </xf>
    <xf numFmtId="0" fontId="0" fillId="3" borderId="7" xfId="0" applyFill="1" applyBorder="1"/>
    <xf numFmtId="43" fontId="0" fillId="3" borderId="0" xfId="1" applyFont="1" applyFill="1"/>
    <xf numFmtId="164" fontId="0" fillId="3" borderId="0" xfId="1" applyNumberFormat="1" applyFont="1" applyFill="1" applyBorder="1"/>
    <xf numFmtId="0" fontId="0" fillId="3" borderId="8" xfId="0" applyFill="1" applyBorder="1"/>
    <xf numFmtId="0" fontId="9" fillId="3" borderId="0" xfId="0" applyFont="1" applyFill="1" applyBorder="1"/>
    <xf numFmtId="0" fontId="8" fillId="3" borderId="0" xfId="0" applyFont="1" applyFill="1" applyBorder="1" applyAlignment="1">
      <alignment horizontal="center"/>
    </xf>
    <xf numFmtId="0" fontId="10" fillId="3" borderId="0" xfId="0" applyFont="1" applyFill="1" applyBorder="1"/>
    <xf numFmtId="0" fontId="10" fillId="3" borderId="6" xfId="0" applyFont="1" applyFill="1" applyBorder="1"/>
    <xf numFmtId="165" fontId="10" fillId="3" borderId="0" xfId="0" applyNumberFormat="1" applyFont="1" applyFill="1" applyBorder="1" applyAlignment="1">
      <alignment horizontal="left"/>
    </xf>
    <xf numFmtId="0" fontId="2" fillId="4" borderId="3" xfId="0" quotePrefix="1" applyFont="1" applyFill="1" applyBorder="1" applyAlignment="1">
      <alignment horizontal="center"/>
    </xf>
    <xf numFmtId="0" fontId="0" fillId="4" borderId="0" xfId="0" applyFill="1" applyBorder="1" applyAlignment="1">
      <alignment horizontal="center"/>
    </xf>
    <xf numFmtId="0" fontId="6" fillId="4" borderId="0" xfId="0" applyFont="1" applyFill="1" applyBorder="1"/>
    <xf numFmtId="0" fontId="4" fillId="4" borderId="0" xfId="0" quotePrefix="1" applyFont="1" applyFill="1" applyBorder="1" applyAlignment="1">
      <alignment horizontal="center"/>
    </xf>
    <xf numFmtId="0" fontId="0" fillId="4" borderId="6" xfId="0" applyFill="1" applyBorder="1"/>
    <xf numFmtId="164" fontId="2" fillId="3" borderId="0" xfId="1" applyNumberFormat="1" applyFont="1" applyFill="1" applyBorder="1" applyProtection="1">
      <protection hidden="1"/>
    </xf>
    <xf numFmtId="0" fontId="5" fillId="4" borderId="0" xfId="0" applyFont="1" applyFill="1" applyBorder="1"/>
    <xf numFmtId="0" fontId="11" fillId="3" borderId="0" xfId="0" applyFont="1" applyFill="1" applyBorder="1" applyAlignment="1" applyProtection="1">
      <alignment horizontal="left"/>
    </xf>
    <xf numFmtId="0" fontId="11" fillId="3" borderId="6" xfId="0" applyFont="1" applyFill="1" applyBorder="1" applyAlignment="1" applyProtection="1">
      <alignment horizontal="left"/>
    </xf>
    <xf numFmtId="0" fontId="2" fillId="3" borderId="3" xfId="0" applyFont="1" applyFill="1" applyBorder="1" applyAlignment="1" applyProtection="1">
      <alignment horizontal="left"/>
    </xf>
    <xf numFmtId="0" fontId="0" fillId="3" borderId="0" xfId="0" applyFill="1" applyBorder="1" applyAlignment="1" applyProtection="1">
      <alignment horizontal="center"/>
    </xf>
    <xf numFmtId="0" fontId="2" fillId="3" borderId="0" xfId="0" applyFont="1" applyFill="1" applyBorder="1" applyProtection="1"/>
    <xf numFmtId="0" fontId="4" fillId="3" borderId="0" xfId="0" applyFont="1" applyFill="1" applyBorder="1" applyAlignment="1" applyProtection="1">
      <alignment horizontal="center"/>
    </xf>
    <xf numFmtId="0" fontId="2" fillId="3" borderId="4" xfId="0" applyFont="1" applyFill="1" applyBorder="1" applyAlignment="1">
      <alignment horizontal="center"/>
    </xf>
    <xf numFmtId="8" fontId="10" fillId="3" borderId="0" xfId="0" applyNumberFormat="1" applyFont="1" applyFill="1" applyBorder="1" applyAlignment="1">
      <alignment horizontal="left"/>
    </xf>
    <xf numFmtId="0" fontId="10" fillId="3" borderId="0" xfId="0" applyFont="1" applyFill="1" applyBorder="1" applyAlignment="1">
      <alignment horizontal="left"/>
    </xf>
    <xf numFmtId="0" fontId="7" fillId="3" borderId="0" xfId="0" applyFont="1" applyFill="1" applyBorder="1" applyAlignment="1">
      <alignment horizontal="center"/>
    </xf>
    <xf numFmtId="0" fontId="2" fillId="3" borderId="0" xfId="0" applyFont="1" applyFill="1" applyBorder="1" applyAlignment="1">
      <alignment horizontal="center"/>
    </xf>
    <xf numFmtId="0" fontId="0" fillId="2" borderId="8" xfId="0" applyFill="1" applyBorder="1"/>
    <xf numFmtId="0" fontId="4" fillId="2" borderId="0" xfId="0" applyFont="1" applyFill="1" applyBorder="1" applyAlignment="1">
      <alignment horizontal="center"/>
    </xf>
    <xf numFmtId="0" fontId="2" fillId="3" borderId="4" xfId="0" applyFont="1" applyFill="1" applyBorder="1" applyAlignment="1">
      <alignment horizontal="left"/>
    </xf>
    <xf numFmtId="164" fontId="2" fillId="2" borderId="16" xfId="1" applyNumberFormat="1" applyFont="1" applyFill="1" applyBorder="1" applyProtection="1">
      <protection locked="0"/>
    </xf>
    <xf numFmtId="0" fontId="2" fillId="3" borderId="0" xfId="0" applyFont="1" applyFill="1" applyBorder="1" applyAlignment="1">
      <alignment horizontal="left" indent="1"/>
    </xf>
    <xf numFmtId="164" fontId="13" fillId="2" borderId="17" xfId="1" applyNumberFormat="1" applyFont="1" applyFill="1" applyBorder="1" applyProtection="1">
      <protection locked="0"/>
    </xf>
    <xf numFmtId="164" fontId="2" fillId="5" borderId="15" xfId="1" applyNumberFormat="1" applyFont="1" applyFill="1" applyBorder="1" applyProtection="1"/>
    <xf numFmtId="0" fontId="12" fillId="3" borderId="0" xfId="0" applyFont="1" applyFill="1" applyBorder="1"/>
    <xf numFmtId="0" fontId="6" fillId="3" borderId="0" xfId="0" applyFont="1" applyFill="1" applyBorder="1"/>
    <xf numFmtId="44" fontId="12" fillId="3" borderId="0" xfId="2" applyNumberFormat="1" applyFont="1" applyFill="1" applyBorder="1"/>
    <xf numFmtId="44" fontId="12" fillId="3" borderId="18" xfId="2" applyNumberFormat="1" applyFont="1" applyFill="1" applyBorder="1"/>
    <xf numFmtId="44" fontId="6" fillId="4" borderId="0" xfId="2" applyNumberFormat="1" applyFont="1" applyFill="1" applyBorder="1" applyProtection="1">
      <protection hidden="1"/>
    </xf>
    <xf numFmtId="0" fontId="11" fillId="2" borderId="9" xfId="0" applyFont="1" applyFill="1" applyBorder="1" applyAlignment="1" applyProtection="1">
      <alignment horizontal="left"/>
      <protection locked="0"/>
    </xf>
    <xf numFmtId="0" fontId="11" fillId="2" borderId="10" xfId="0" applyFont="1" applyFill="1" applyBorder="1" applyAlignment="1" applyProtection="1">
      <alignment horizontal="left"/>
      <protection locked="0"/>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1" fillId="2" borderId="13"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2" borderId="5" xfId="0" applyFont="1" applyFill="1" applyBorder="1" applyAlignment="1" applyProtection="1">
      <alignment horizontal="left"/>
      <protection locked="0"/>
    </xf>
    <xf numFmtId="0" fontId="11" fillId="2" borderId="2"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2" fillId="2" borderId="0" xfId="0" applyFont="1" applyFill="1" applyBorder="1" applyAlignment="1">
      <alignment horizontal="center"/>
    </xf>
    <xf numFmtId="0" fontId="2" fillId="2" borderId="6" xfId="0" applyFont="1" applyFill="1" applyBorder="1" applyAlignment="1">
      <alignment horizontal="center"/>
    </xf>
    <xf numFmtId="0" fontId="7" fillId="2" borderId="2" xfId="0" applyFont="1" applyFill="1" applyBorder="1" applyAlignment="1">
      <alignment horizontal="center"/>
    </xf>
    <xf numFmtId="0" fontId="7" fillId="2" borderId="7"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5</xdr:row>
      <xdr:rowOff>190500</xdr:rowOff>
    </xdr:from>
    <xdr:to>
      <xdr:col>8</xdr:col>
      <xdr:colOff>0</xdr:colOff>
      <xdr:row>10</xdr:row>
      <xdr:rowOff>152400</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352425" y="1200150"/>
          <a:ext cx="8810625"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Subsection 4 of 6-06-08 of the North Dakota Century Code provides that the yearly assessment of credit unions shall be paid to the Department of Financial Institutions within thirty days of June 30th each year.  Credit Unions will use the June 30th Midyear Call Report to calculate the assessment as  follows: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NOTE:  For 2020, PPP loans will be deducted from Total Assets in determining the assessment.</a:t>
          </a:r>
        </a:p>
        <a:p>
          <a:pPr algn="l" rtl="0">
            <a:defRPr sz="1000"/>
          </a:pPr>
          <a:endParaRPr lang="en-US"/>
        </a:p>
      </xdr:txBody>
    </xdr:sp>
    <xdr:clientData/>
  </xdr:twoCellAnchor>
  <xdr:twoCellAnchor>
    <xdr:from>
      <xdr:col>1</xdr:col>
      <xdr:colOff>9525</xdr:colOff>
      <xdr:row>38</xdr:row>
      <xdr:rowOff>104775</xdr:rowOff>
    </xdr:from>
    <xdr:to>
      <xdr:col>7</xdr:col>
      <xdr:colOff>2486025</xdr:colOff>
      <xdr:row>44</xdr:row>
      <xdr:rowOff>114300</xdr:rowOff>
    </xdr:to>
    <xdr:sp macro="" textlink="">
      <xdr:nvSpPr>
        <xdr:cNvPr id="1031"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352425" y="6076950"/>
          <a:ext cx="8201025" cy="1209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a:cs typeface="Times New Roman"/>
            </a:rPr>
            <a:t>To assist our Department with proper coding, we request that you submit a copy of this letter with your calculations, together with your remittance, to the:  </a:t>
          </a:r>
          <a:r>
            <a:rPr lang="en-US" sz="1200" b="1" i="0" u="none" strike="noStrike" baseline="0">
              <a:solidFill>
                <a:srgbClr val="000000"/>
              </a:solidFill>
              <a:latin typeface="Times New Roman"/>
              <a:cs typeface="Times New Roman"/>
            </a:rPr>
            <a:t>Department of Financial Institutions, 2000 Schafer Street, Suite G, Bismarck, ND  58501-1204</a:t>
          </a:r>
          <a:r>
            <a:rPr lang="en-US" sz="1200" b="0" i="0" u="none" strike="noStrike" baseline="0">
              <a:solidFill>
                <a:srgbClr val="000000"/>
              </a:solidFill>
              <a:latin typeface="Times New Roman"/>
              <a:cs typeface="Times New Roman"/>
            </a:rPr>
            <a:t>.</a:t>
          </a:r>
          <a:endParaRPr lang="en-US" sz="1200" b="1"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Department's examiners will be reviewing the calculations of the assessment as they examine State-chartered credit unions.  If you have any questions about the calculation of this assessment, please call Commissioner Lise Kruse or Assistant Commissioner Corey Krebs at (701) 328-9933.</a:t>
          </a:r>
          <a:endParaRPr lang="en-US" sz="1200"/>
        </a:p>
      </xdr:txBody>
    </xdr:sp>
    <xdr:clientData/>
  </xdr:twoCellAnchor>
  <xdr:twoCellAnchor editAs="oneCell">
    <xdr:from>
      <xdr:col>1</xdr:col>
      <xdr:colOff>123825</xdr:colOff>
      <xdr:row>0</xdr:row>
      <xdr:rowOff>142875</xdr:rowOff>
    </xdr:from>
    <xdr:to>
      <xdr:col>3</xdr:col>
      <xdr:colOff>3044149</xdr:colOff>
      <xdr:row>4</xdr:row>
      <xdr:rowOff>76200</xdr:rowOff>
    </xdr:to>
    <xdr:pic>
      <xdr:nvPicPr>
        <xdr:cNvPr id="3" name="Picture 2">
          <a:extLst>
            <a:ext uri="{FF2B5EF4-FFF2-40B4-BE49-F238E27FC236}">
              <a16:creationId xmlns:a16="http://schemas.microsoft.com/office/drawing/2014/main" id="{B9398E9E-AC6F-4D07-AC29-E3A2B1399E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142875"/>
          <a:ext cx="3396574"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8"/>
  <sheetViews>
    <sheetView showGridLines="0" showRowColHeaders="0" tabSelected="1" zoomScaleNormal="100" workbookViewId="0">
      <selection activeCell="F15" sqref="F15:H15"/>
    </sheetView>
  </sheetViews>
  <sheetFormatPr defaultColWidth="8.75" defaultRowHeight="15.75"/>
  <cols>
    <col min="1" max="1" width="4.5" style="13" customWidth="1"/>
    <col min="2" max="2" width="3" style="11" customWidth="1"/>
    <col min="3" max="3" width="3.25" style="12" customWidth="1"/>
    <col min="4" max="4" width="48.125" style="13" customWidth="1"/>
    <col min="5" max="5" width="3" style="14" customWidth="1"/>
    <col min="6" max="6" width="17.375" style="13" customWidth="1"/>
    <col min="7" max="7" width="8.25" style="13" customWidth="1"/>
    <col min="8" max="8" width="32.75" style="13" customWidth="1"/>
    <col min="9" max="9" width="8.75" style="13" customWidth="1"/>
    <col min="10" max="10" width="16.875" style="13" hidden="1" customWidth="1"/>
    <col min="11" max="16384" width="8.75" style="13"/>
  </cols>
  <sheetData>
    <row r="1" spans="2:8">
      <c r="B1" s="9"/>
      <c r="C1" s="4"/>
      <c r="D1" s="1"/>
      <c r="E1" s="8"/>
      <c r="F1" s="1"/>
      <c r="G1" s="1"/>
      <c r="H1" s="59"/>
    </row>
    <row r="2" spans="2:8">
      <c r="B2" s="6"/>
      <c r="C2" s="5"/>
      <c r="D2" s="2"/>
      <c r="E2" s="60"/>
      <c r="F2" s="80" t="s">
        <v>8</v>
      </c>
      <c r="G2" s="80"/>
      <c r="H2" s="81"/>
    </row>
    <row r="3" spans="2:8">
      <c r="B3" s="6"/>
      <c r="C3" s="5"/>
      <c r="D3" s="2"/>
      <c r="E3" s="80" t="s">
        <v>0</v>
      </c>
      <c r="F3" s="80"/>
      <c r="G3" s="80"/>
      <c r="H3" s="81"/>
    </row>
    <row r="4" spans="2:8">
      <c r="B4" s="6"/>
      <c r="C4" s="5"/>
      <c r="D4" s="2"/>
      <c r="E4" s="80" t="s">
        <v>25</v>
      </c>
      <c r="F4" s="80"/>
      <c r="G4" s="80"/>
      <c r="H4" s="81"/>
    </row>
    <row r="5" spans="2:8" ht="16.5" thickBot="1">
      <c r="B5" s="10"/>
      <c r="C5" s="7"/>
      <c r="D5" s="3"/>
      <c r="E5" s="82"/>
      <c r="F5" s="82"/>
      <c r="G5" s="82"/>
      <c r="H5" s="83"/>
    </row>
    <row r="6" spans="2:8">
      <c r="B6" s="58"/>
      <c r="C6" s="19"/>
      <c r="D6" s="20"/>
      <c r="E6" s="57"/>
      <c r="F6" s="57"/>
      <c r="G6" s="57"/>
      <c r="H6" s="57"/>
    </row>
    <row r="7" spans="2:8">
      <c r="B7" s="58"/>
      <c r="C7" s="19"/>
      <c r="D7" s="20"/>
      <c r="E7" s="57"/>
      <c r="F7" s="57"/>
      <c r="G7" s="57"/>
      <c r="H7" s="57"/>
    </row>
    <row r="8" spans="2:8">
      <c r="B8" s="58"/>
      <c r="C8" s="19"/>
      <c r="D8" s="20"/>
      <c r="E8" s="57"/>
      <c r="F8" s="57"/>
      <c r="G8" s="57"/>
      <c r="H8" s="57"/>
    </row>
    <row r="9" spans="2:8">
      <c r="B9" s="58"/>
      <c r="C9" s="19"/>
      <c r="D9" s="20"/>
      <c r="E9" s="57"/>
      <c r="F9" s="57"/>
      <c r="G9" s="57"/>
      <c r="H9" s="57"/>
    </row>
    <row r="10" spans="2:8">
      <c r="B10" s="58"/>
      <c r="C10" s="19"/>
      <c r="D10" s="20"/>
      <c r="E10" s="57"/>
      <c r="F10" s="57"/>
      <c r="G10" s="57"/>
      <c r="H10" s="57"/>
    </row>
    <row r="11" spans="2:8" ht="16.5" thickBot="1">
      <c r="B11" s="58"/>
      <c r="C11" s="19"/>
      <c r="D11" s="20"/>
      <c r="E11" s="57"/>
      <c r="F11" s="57"/>
      <c r="G11" s="57"/>
      <c r="H11" s="57"/>
    </row>
    <row r="12" spans="2:8">
      <c r="B12" s="61" t="s">
        <v>1</v>
      </c>
      <c r="C12" s="15"/>
      <c r="D12" s="16"/>
      <c r="E12" s="17"/>
      <c r="F12" s="16"/>
      <c r="G12" s="16"/>
      <c r="H12" s="35"/>
    </row>
    <row r="13" spans="2:8" ht="16.5" thickBot="1">
      <c r="B13" s="24"/>
      <c r="C13" s="19"/>
      <c r="D13" s="20"/>
      <c r="E13" s="25"/>
      <c r="F13" s="20"/>
      <c r="G13" s="20"/>
      <c r="H13" s="26"/>
    </row>
    <row r="14" spans="2:8">
      <c r="B14" s="24"/>
      <c r="C14" s="19"/>
      <c r="D14" s="27" t="s">
        <v>9</v>
      </c>
      <c r="E14" s="25"/>
      <c r="F14" s="71"/>
      <c r="G14" s="72"/>
      <c r="H14" s="73"/>
    </row>
    <row r="15" spans="2:8">
      <c r="B15" s="24"/>
      <c r="C15" s="19"/>
      <c r="D15" s="27" t="s">
        <v>4</v>
      </c>
      <c r="E15" s="25"/>
      <c r="F15" s="74"/>
      <c r="G15" s="75"/>
      <c r="H15" s="76"/>
    </row>
    <row r="16" spans="2:8" ht="16.5" thickBot="1">
      <c r="B16" s="24"/>
      <c r="C16" s="19"/>
      <c r="D16" s="27" t="s">
        <v>5</v>
      </c>
      <c r="E16" s="25"/>
      <c r="F16" s="77"/>
      <c r="G16" s="78"/>
      <c r="H16" s="79"/>
    </row>
    <row r="17" spans="2:10" ht="16.5" thickBot="1">
      <c r="B17" s="50"/>
      <c r="C17" s="51"/>
      <c r="D17" s="52"/>
      <c r="E17" s="53"/>
      <c r="F17" s="48"/>
      <c r="G17" s="48"/>
      <c r="H17" s="49"/>
    </row>
    <row r="18" spans="2:10">
      <c r="B18" s="28"/>
      <c r="C18" s="19"/>
      <c r="D18" s="27" t="s">
        <v>7</v>
      </c>
      <c r="E18" s="29"/>
      <c r="F18" s="62"/>
      <c r="G18" s="30" t="s">
        <v>27</v>
      </c>
      <c r="H18" s="26"/>
    </row>
    <row r="19" spans="2:10" ht="16.5" thickBot="1">
      <c r="B19" s="28"/>
      <c r="C19" s="19"/>
      <c r="D19" s="63" t="s">
        <v>24</v>
      </c>
      <c r="E19" s="29"/>
      <c r="F19" s="64"/>
      <c r="G19" s="30" t="s">
        <v>28</v>
      </c>
      <c r="H19" s="26"/>
    </row>
    <row r="20" spans="2:10" ht="16.5" thickBot="1">
      <c r="B20" s="28"/>
      <c r="C20" s="19"/>
      <c r="D20" s="27" t="s">
        <v>26</v>
      </c>
      <c r="E20" s="29"/>
      <c r="F20" s="65">
        <f>F18-F19</f>
        <v>0</v>
      </c>
      <c r="G20" s="30"/>
      <c r="H20" s="26"/>
    </row>
    <row r="21" spans="2:10" ht="16.5" thickBot="1">
      <c r="B21" s="21"/>
      <c r="C21" s="22"/>
      <c r="D21" s="23"/>
      <c r="E21" s="31"/>
      <c r="F21" s="23"/>
      <c r="G21" s="23"/>
      <c r="H21" s="32"/>
      <c r="I21" s="12"/>
      <c r="J21" s="33"/>
    </row>
    <row r="22" spans="2:10">
      <c r="B22" s="18"/>
      <c r="C22" s="19"/>
      <c r="D22" s="20"/>
      <c r="E22" s="25"/>
      <c r="F22" s="20"/>
      <c r="G22" s="20"/>
      <c r="H22" s="26"/>
      <c r="I22" s="12"/>
      <c r="J22" s="33"/>
    </row>
    <row r="23" spans="2:10">
      <c r="B23" s="28"/>
      <c r="C23" s="19"/>
      <c r="D23" s="27"/>
      <c r="E23" s="29"/>
      <c r="F23" s="46"/>
      <c r="G23" s="30"/>
      <c r="H23" s="26"/>
      <c r="I23" s="12"/>
      <c r="J23" s="33"/>
    </row>
    <row r="24" spans="2:10">
      <c r="B24" s="18"/>
      <c r="C24" s="19"/>
      <c r="D24" s="20"/>
      <c r="E24" s="25"/>
      <c r="F24" s="34"/>
      <c r="G24" s="20"/>
      <c r="H24" s="26"/>
      <c r="I24" s="12"/>
      <c r="J24" s="33"/>
    </row>
    <row r="25" spans="2:10" ht="18.75">
      <c r="B25" s="18"/>
      <c r="C25" s="19"/>
      <c r="D25" s="67" t="s">
        <v>12</v>
      </c>
      <c r="E25" s="25"/>
      <c r="F25" s="68">
        <f>J30</f>
        <v>0</v>
      </c>
      <c r="G25" s="20"/>
      <c r="H25" s="26"/>
      <c r="I25" s="12"/>
      <c r="J25" s="33"/>
    </row>
    <row r="26" spans="2:10" ht="18.75">
      <c r="B26" s="18"/>
      <c r="C26" s="19"/>
      <c r="D26" s="66" t="s">
        <v>23</v>
      </c>
      <c r="E26" s="25"/>
      <c r="F26" s="69">
        <f>F25*-0.3</f>
        <v>0</v>
      </c>
      <c r="G26" s="20"/>
      <c r="H26" s="26"/>
      <c r="I26" s="12"/>
      <c r="J26" s="33"/>
    </row>
    <row r="27" spans="2:10" ht="18.75">
      <c r="B27" s="41"/>
      <c r="C27" s="42"/>
      <c r="D27" s="43" t="s">
        <v>2</v>
      </c>
      <c r="E27" s="44"/>
      <c r="F27" s="70">
        <f>SUM(F25:F26)</f>
        <v>0</v>
      </c>
      <c r="G27" s="47" t="s">
        <v>11</v>
      </c>
      <c r="H27" s="45"/>
      <c r="I27" s="12"/>
      <c r="J27" s="33"/>
    </row>
    <row r="28" spans="2:10" ht="16.5" thickBot="1">
      <c r="B28" s="21"/>
      <c r="C28" s="22"/>
      <c r="D28" s="23"/>
      <c r="E28" s="31"/>
      <c r="F28" s="23"/>
      <c r="G28" s="23"/>
      <c r="H28" s="32"/>
      <c r="I28" s="12"/>
      <c r="J28" s="33"/>
    </row>
    <row r="29" spans="2:10" ht="7.9" customHeight="1" thickBot="1">
      <c r="D29" s="20"/>
      <c r="E29" s="25"/>
      <c r="F29" s="20"/>
      <c r="G29" s="20"/>
      <c r="H29" s="20"/>
    </row>
    <row r="30" spans="2:10">
      <c r="B30" s="54"/>
      <c r="C30" s="15"/>
      <c r="D30" s="16" t="s">
        <v>10</v>
      </c>
      <c r="E30" s="17"/>
      <c r="F30" s="16"/>
      <c r="G30" s="16"/>
      <c r="H30" s="35"/>
      <c r="J30" s="33">
        <f>IF(F20&lt;20000000,(0.000268*F20),IF(F20&lt;45000000,5360+(F20-20000000)*0.000264,IF(F20&lt;100000000,11960+(F20-45000000)*0.000252,IF(F20&lt;250000000,25820+(F20-100000000)*0.00024,61820+(F20-250000000)*0.000234))))</f>
        <v>0</v>
      </c>
    </row>
    <row r="31" spans="2:10" ht="8.4499999999999993" customHeight="1">
      <c r="B31" s="18"/>
      <c r="C31" s="19"/>
      <c r="D31" s="20"/>
      <c r="E31" s="25"/>
      <c r="F31" s="20"/>
      <c r="G31" s="20"/>
      <c r="H31" s="26"/>
    </row>
    <row r="32" spans="2:10">
      <c r="B32" s="18"/>
      <c r="C32" s="19"/>
      <c r="D32" s="36" t="s">
        <v>6</v>
      </c>
      <c r="E32" s="37"/>
      <c r="F32" s="36" t="s">
        <v>3</v>
      </c>
      <c r="G32" s="38"/>
      <c r="H32" s="39"/>
    </row>
    <row r="33" spans="2:10">
      <c r="B33" s="18"/>
      <c r="C33" s="19"/>
      <c r="D33" s="38" t="s">
        <v>16</v>
      </c>
      <c r="E33" s="37"/>
      <c r="F33" s="55" t="s">
        <v>18</v>
      </c>
      <c r="G33" s="38"/>
      <c r="H33" s="39"/>
      <c r="J33" s="33"/>
    </row>
    <row r="34" spans="2:10">
      <c r="B34" s="18"/>
      <c r="C34" s="19"/>
      <c r="D34" s="38" t="s">
        <v>17</v>
      </c>
      <c r="E34" s="37"/>
      <c r="F34" s="55" t="s">
        <v>22</v>
      </c>
      <c r="G34" s="38"/>
      <c r="H34" s="39"/>
      <c r="J34" s="33"/>
    </row>
    <row r="35" spans="2:10">
      <c r="B35" s="18"/>
      <c r="C35" s="19"/>
      <c r="D35" s="38" t="s">
        <v>13</v>
      </c>
      <c r="E35" s="37"/>
      <c r="F35" s="55" t="s">
        <v>19</v>
      </c>
      <c r="G35" s="38"/>
      <c r="H35" s="39"/>
      <c r="J35" s="33"/>
    </row>
    <row r="36" spans="2:10">
      <c r="B36" s="18"/>
      <c r="C36" s="19"/>
      <c r="D36" s="38" t="s">
        <v>14</v>
      </c>
      <c r="E36" s="37"/>
      <c r="F36" s="56" t="s">
        <v>20</v>
      </c>
      <c r="G36" s="38"/>
      <c r="H36" s="39"/>
      <c r="J36" s="33"/>
    </row>
    <row r="37" spans="2:10">
      <c r="B37" s="18"/>
      <c r="C37" s="19"/>
      <c r="D37" s="38" t="s">
        <v>15</v>
      </c>
      <c r="E37" s="37"/>
      <c r="F37" s="40" t="s">
        <v>21</v>
      </c>
      <c r="G37" s="38"/>
      <c r="H37" s="39"/>
      <c r="J37" s="33"/>
    </row>
    <row r="38" spans="2:10" ht="4.9000000000000004" customHeight="1" thickBot="1">
      <c r="B38" s="21"/>
      <c r="C38" s="22"/>
      <c r="D38" s="23"/>
      <c r="E38" s="31"/>
      <c r="F38" s="23"/>
      <c r="G38" s="23"/>
      <c r="H38" s="32"/>
    </row>
  </sheetData>
  <sheetProtection algorithmName="SHA-512" hashValue="fF5vSqJFlMdIsC97s+CjB/2rNF8dyQJgRDneCklK30YP1BKbjN9J70FqC2vDQ9lAGwUfMsfF+gdnFPMX/skNeA==" saltValue="gbvN6BpQjMrwAHnh4ocJbg==" spinCount="100000" sheet="1" objects="1" scenarios="1"/>
  <mergeCells count="7">
    <mergeCell ref="F14:H14"/>
    <mergeCell ref="F15:H15"/>
    <mergeCell ref="F16:H16"/>
    <mergeCell ref="F2:H2"/>
    <mergeCell ref="E3:H3"/>
    <mergeCell ref="E4:H4"/>
    <mergeCell ref="E5:H5"/>
  </mergeCells>
  <phoneticPr fontId="3" type="noConversion"/>
  <pageMargins left="0.25" right="0.25" top="0.5" bottom="0.75" header="0.25" footer="0.5"/>
  <pageSetup scale="82" orientation="portrait" blackAndWhite="1" r:id="rId1"/>
  <headerFooter alignWithMargins="0">
    <oddFooter>&amp;C&amp;10 2000 Schafer Street, Suite G
Bismarck, ND  58501-1204
Telephone:  (701) 328-9933
Email:  dfi@nd.gov
Fax:  (701) 328-0290
Web:  www.nd.gov/dfi&amp;R&amp;10DFI USE ONLY
UNIT 41300
ENTRY EVENT 464020
FUND 242
DEPT ID 2100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Assessment Calculator</vt:lpstr>
      <vt:lpstr>'Assessment Calculator'!Print_Area</vt:lpstr>
    </vt:vector>
  </TitlesOfParts>
  <Company>North Dakota 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 Credit Union Assessment Calculator</dc:title>
  <dc:creator>Doug Hoselton/North Dakota Dept. of Financial Institutions</dc:creator>
  <cp:lastModifiedBy>Hoselton, Doug G.</cp:lastModifiedBy>
  <cp:lastPrinted>2020-06-30T19:19:16Z</cp:lastPrinted>
  <dcterms:created xsi:type="dcterms:W3CDTF">2002-02-25T15:37:15Z</dcterms:created>
  <dcterms:modified xsi:type="dcterms:W3CDTF">2020-07-13T20:52:00Z</dcterms:modified>
</cp:coreProperties>
</file>